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FF5A86BB-DCA8-4661-9B8D-87070D34593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65" i="1"/>
  <c r="G41" i="1"/>
  <c r="G16" i="1"/>
  <c r="G14" i="1"/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62" i="1" l="1"/>
  <c r="H30" i="1"/>
  <c r="H48" i="1"/>
  <c r="H57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D73" i="1" l="1"/>
  <c r="H37" i="1"/>
  <c r="H39" i="1"/>
  <c r="G68" i="1"/>
  <c r="G43" i="1"/>
  <c r="G73" i="1" s="1"/>
  <c r="H17" i="1"/>
  <c r="H43" i="1" s="1"/>
  <c r="H73" i="1" s="1"/>
  <c r="C43" i="1"/>
  <c r="C73" i="1" s="1"/>
  <c r="E17" i="1"/>
  <c r="F68" i="1"/>
  <c r="F73" i="1" s="1"/>
  <c r="H78" i="1"/>
  <c r="E37" i="1"/>
  <c r="E68" i="1"/>
  <c r="E43" i="1" l="1"/>
  <c r="E73" i="1" s="1"/>
</calcChain>
</file>

<file path=xl/sharedStrings.xml><?xml version="1.0" encoding="utf-8"?>
<sst xmlns="http://schemas.openxmlformats.org/spreadsheetml/2006/main" count="86" uniqueCount="86">
  <si>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</si>
  <si>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</si>
  <si>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</si>
  <si>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</si>
  <si>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</si>
  <si>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</si>
  <si>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</si>
  <si>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</si>
  <si>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</si>
  <si>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</si>
  <si>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</si>
  <si>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</si>
  <si>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</si>
  <si>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</si>
  <si>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</si>
  <si>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</si>
  <si>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</si>
  <si>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</si>
  <si>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</si>
  <si>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</si>
  <si>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</si>
  <si>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</si>
  <si>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</si>
  <si>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</si>
  <si>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</si>
  <si>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</si>
  <si>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</si>
  <si>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</si>
  <si>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</si>
  <si>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</si>
  <si>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</si>
  <si>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</si>
  <si>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</si>
  <si>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</si>
  <si>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</si>
  <si>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</si>
  <si>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</si>
  <si>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</si>
  <si>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</si>
  <si>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</si>
  <si>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</si>
  <si>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</si>
  <si>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</si>
  <si>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</si>
  <si>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</si>
  <si>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</si>
  <si>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</si>
  <si>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</si>
  <si>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</si>
  <si>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</si>
  <si>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</si>
  <si>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</si>
  <si>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</si>
  <si>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</si>
  <si>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</si>
  <si>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</si>
  <si>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</si>
  <si>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</si>
  <si>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</si>
  <si>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</si>
  <si>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</si>
  <si>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</si>
  <si>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</si>
  <si>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</si>
  <si>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</si>
  <si>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</si>
  <si>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</si>
  <si>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</si>
  <si>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</si>
  <si>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</si>
  <si>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</si>
  <si>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</si>
  <si>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</si>
  <si>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</si>
  <si>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</si>
  <si>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SUBSISTEMA DE PREPARATORIA ABIERTA Y TELEBACHILLERATO DEL ESTADO DE CHIHUAHUA</t>
  </si>
  <si>
    <t>C.P. Viena Georgina Covarrubias Ordóñez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</si>
  <si>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</si>
  <si>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</si>
  <si>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 2024(b)</t>
  </si>
  <si>
    <t xml:space="preserve">                         M.C. Socorro Olivas Loya</t>
  </si>
  <si>
    <t xml:space="preserve">                               Director General</t>
  </si>
  <si>
    <t>Mtra. Almendra del Carmen Piñon Cano</t>
  </si>
  <si>
    <t xml:space="preserve">             Directora Administrativa</t>
  </si>
  <si>
    <t xml:space="preserve">         Jefa Depto Recursos Financieros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</si>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</sst>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4" zoomScale="90" zoomScaleNormal="90" workbookViewId="0">
      <selection activeCell="C88" sqref="C8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79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4312157.33</v>
      </c>
      <c r="E14" s="26">
        <f t="shared" si="0"/>
        <v>4312157.33</v>
      </c>
      <c r="F14" s="24">
        <v>4312157.33</v>
      </c>
      <c r="G14" s="24">
        <f>+F14</f>
        <v>4312157.33</v>
      </c>
      <c r="H14" s="26">
        <f t="shared" si="1"/>
        <v>4312157.33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17526759</v>
      </c>
      <c r="D16" s="24">
        <v>2349418.7999999998</v>
      </c>
      <c r="E16" s="26">
        <f t="shared" si="0"/>
        <v>19876177.800000001</v>
      </c>
      <c r="F16" s="24">
        <v>19876076.5</v>
      </c>
      <c r="G16" s="24">
        <f>+F16</f>
        <v>19876076.5</v>
      </c>
      <c r="H16" s="26">
        <f t="shared" si="1"/>
        <v>2349317.5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191951157.09</v>
      </c>
      <c r="D36" s="24">
        <v>11222827</v>
      </c>
      <c r="E36" s="28">
        <f t="shared" si="3"/>
        <v>203173984.09</v>
      </c>
      <c r="F36" s="24">
        <v>203173984.09</v>
      </c>
      <c r="G36" s="24">
        <f>+F36-1037597.32</f>
        <v>202136386.77000001</v>
      </c>
      <c r="H36" s="26">
        <f t="shared" ref="H36:H41" si="7">SUM(G36-C36)</f>
        <v>10185229.680000007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f>+F41</f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209477916.09</v>
      </c>
      <c r="D43" s="55">
        <f t="shared" ref="D43:H43" si="10">SUM(D10:D17,D30,D36,D37,D39)</f>
        <v>17884403.129999999</v>
      </c>
      <c r="E43" s="35">
        <f t="shared" si="10"/>
        <v>227362319.22</v>
      </c>
      <c r="F43" s="55">
        <f t="shared" si="10"/>
        <v>227362217.92000002</v>
      </c>
      <c r="G43" s="55">
        <f t="shared" si="10"/>
        <v>226324620.60000002</v>
      </c>
      <c r="H43" s="35">
        <f t="shared" si="10"/>
        <v>16846704.510000005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49170754</v>
      </c>
      <c r="D65" s="24">
        <v>13122554.77</v>
      </c>
      <c r="E65" s="26">
        <f>SUM(D65,C65)</f>
        <v>62293308.769999996</v>
      </c>
      <c r="F65" s="24">
        <v>62293308.270000003</v>
      </c>
      <c r="G65" s="24">
        <f>+F65</f>
        <v>62293308.270000003</v>
      </c>
      <c r="H65" s="26">
        <f>SUM(G65-C65)</f>
        <v>13122554.270000003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49170754</v>
      </c>
      <c r="D68" s="22">
        <f t="shared" ref="D68:G68" si="18">SUM(D48,D57,D62,D65,D66)</f>
        <v>13122554.77</v>
      </c>
      <c r="E68" s="26">
        <f t="shared" si="18"/>
        <v>62293308.769999996</v>
      </c>
      <c r="F68" s="22">
        <f t="shared" si="18"/>
        <v>62293308.270000003</v>
      </c>
      <c r="G68" s="22">
        <f t="shared" si="18"/>
        <v>62293308.270000003</v>
      </c>
      <c r="H68" s="26">
        <f>SUM(H48,H57,H62,H65,H66)</f>
        <v>13122554.270000003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258648670.09</v>
      </c>
      <c r="D73" s="22">
        <f t="shared" ref="D73:G73" si="21">SUM(D43,D68,D70)</f>
        <v>31006957.899999999</v>
      </c>
      <c r="E73" s="26">
        <f t="shared" si="21"/>
        <v>289655627.99000001</v>
      </c>
      <c r="F73" s="22">
        <f t="shared" si="21"/>
        <v>289655526.19</v>
      </c>
      <c r="G73" s="22">
        <f t="shared" si="21"/>
        <v>288617928.87</v>
      </c>
      <c r="H73" s="26">
        <f>SUM(H43,H68,H70)</f>
        <v>29969258.780000009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 t="s">
        <v>77</v>
      </c>
    </row>
    <row r="80" spans="2:8" s="33" customFormat="1" x14ac:dyDescent="0.2">
      <c r="B80" s="32"/>
    </row>
    <row r="81" spans="2:6" s="33" customFormat="1" x14ac:dyDescent="0.2">
      <c r="B81" s="32"/>
    </row>
    <row r="82" spans="2:6" s="33" customFormat="1" x14ac:dyDescent="0.2">
      <c r="B82" s="32"/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3" t="s">
        <v>80</v>
      </c>
      <c r="F86" s="32" t="s">
        <v>82</v>
      </c>
    </row>
    <row r="87" spans="2:6" s="33" customFormat="1" x14ac:dyDescent="0.2">
      <c r="B87" s="33" t="s">
        <v>81</v>
      </c>
      <c r="F87" s="32" t="s">
        <v>83</v>
      </c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 t="s">
        <v>85</v>
      </c>
      <c r="F92" s="33" t="s">
        <v>76</v>
      </c>
    </row>
    <row r="93" spans="2:6" s="33" customFormat="1" x14ac:dyDescent="0.2">
      <c r="B93" s="32" t="s">
        <v>78</v>
      </c>
      <c r="F93" s="33" t="s">
        <v>84</v>
      </c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43307086614173229" right="0.43307086614173229" top="0.74803149606299213" bottom="0.74803149606299213" header="0.31496062992125984" footer="0.31496062992125984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2025-01-29T20:20:35Z</cp:lastPrinted>
  <dcterms:created xsi:type="dcterms:W3CDTF">2020-01-08T20:55:35Z</dcterms:created>
  <dcterms:modified xsi:type="dcterms:W3CDTF">2025-01-30T16:10:50Z</dcterms:modified>
</cp:coreProperties>
</file>